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2" documentId="8_{5BBD1F22-D191-40B9-B92E-A57E1833F6AA}" xr6:coauthVersionLast="47" xr6:coauthVersionMax="47" xr10:uidLastSave="{DF678F3A-C999-41BC-8874-22C50F5E703B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D9" i="1"/>
  <c r="T9" i="1"/>
  <c r="F9" i="1"/>
  <c r="Q9" i="1"/>
  <c r="O9" i="1"/>
  <c r="M9" i="1"/>
  <c r="U9" i="1"/>
  <c r="J9" i="1"/>
  <c r="E9" i="1"/>
  <c r="S9" i="1"/>
  <c r="P9" i="1"/>
  <c r="K9" i="1"/>
  <c r="C9" i="1"/>
  <c r="H9" i="1"/>
  <c r="G9" i="1"/>
  <c r="I9" i="1"/>
  <c r="R9" i="1"/>
  <c r="L9" i="1"/>
  <c r="B9" i="1"/>
  <c r="N1" i="1" l="1"/>
  <c r="S1" i="1"/>
  <c r="U1" i="1"/>
  <c r="G1" i="1"/>
  <c r="R1" i="1"/>
  <c r="M1" i="1"/>
  <c r="O1" i="1"/>
  <c r="Q1" i="1"/>
  <c r="F1" i="1"/>
  <c r="T1" i="1"/>
  <c r="D1" i="1"/>
  <c r="H1" i="1"/>
  <c r="L1" i="1"/>
  <c r="P1" i="1"/>
  <c r="C1" i="1"/>
  <c r="I1" i="1"/>
  <c r="E1" i="1"/>
  <c r="K1" i="1"/>
  <c r="J1" i="1"/>
  <c r="B1" i="1"/>
</calcChain>
</file>

<file path=xl/sharedStrings.xml><?xml version="1.0" encoding="utf-8"?>
<sst xmlns="http://schemas.openxmlformats.org/spreadsheetml/2006/main" count="24" uniqueCount="24">
  <si>
    <t>Team:</t>
  </si>
  <si>
    <t>Total</t>
  </si>
  <si>
    <t>Position:</t>
  </si>
  <si>
    <t>Half Pints</t>
  </si>
  <si>
    <t>CF Gamers</t>
  </si>
  <si>
    <t>Ninja Flipflops</t>
  </si>
  <si>
    <t>TransylBrainia</t>
  </si>
  <si>
    <t>Liver n Onions</t>
  </si>
  <si>
    <t>You're a Quizzard, Harry</t>
  </si>
  <si>
    <t>Bald Mountain</t>
  </si>
  <si>
    <t>Soul Sisters</t>
  </si>
  <si>
    <t>Smartarses</t>
  </si>
  <si>
    <t>Bearded Clams</t>
  </si>
  <si>
    <t>Insert Trivia Pun</t>
  </si>
  <si>
    <t>Mishagos</t>
  </si>
  <si>
    <t>Wild Spring Breakers</t>
  </si>
  <si>
    <t>Stoked</t>
  </si>
  <si>
    <t>The Northerners</t>
  </si>
  <si>
    <t>Pug Nose Pellet Pigs</t>
  </si>
  <si>
    <t>Flor-idiots</t>
  </si>
  <si>
    <t>Updated 5/7/2025</t>
  </si>
  <si>
    <t>Fig Pluckers Union</t>
  </si>
  <si>
    <t>G Wagon</t>
  </si>
  <si>
    <t>Birthday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</si>
</sst>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  <font>
      <b/>
      <sz val="36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E13" sqref="E13"/>
    </sheetView>
  </sheetViews>
  <sheetFormatPr defaultRowHeight="12.75" x14ac:dyDescent="0.2"/>
  <cols>
    <col min="1" max="1" width="19.7109375" bestFit="1" customWidth="1"/>
    <col min="2" max="5" width="18" bestFit="1" customWidth="1"/>
    <col min="6" max="7" width="14" bestFit="1" customWidth="1"/>
    <col min="8" max="10" width="18" bestFit="1" customWidth="1"/>
    <col min="11" max="11" width="14" bestFit="1" customWidth="1"/>
    <col min="12" max="12" width="14.5703125" bestFit="1" customWidth="1"/>
    <col min="13" max="13" width="14" bestFit="1" customWidth="1"/>
    <col min="14" max="14" width="17.140625" bestFit="1" customWidth="1"/>
    <col min="15" max="18" width="14" bestFit="1" customWidth="1"/>
    <col min="19" max="19" width="14.140625" bestFit="1" customWidth="1"/>
    <col min="20" max="20" width="17.28515625" bestFit="1" customWidth="1"/>
    <col min="21" max="21" width="10.5703125" bestFit="1" customWidth="1"/>
    <col min="22" max="23" width="18" bestFit="1" customWidth="1"/>
    <col min="24" max="26" width="14" bestFit="1" customWidth="1"/>
    <col min="27" max="27" width="18.140625" customWidth="1"/>
    <col min="28" max="37" width="14" bestFit="1" customWidth="1"/>
    <col min="38" max="38" width="10.140625" bestFit="1" customWidth="1"/>
  </cols>
  <sheetData>
    <row r="1" spans="1:21" ht="36" thickBot="1" x14ac:dyDescent="0.55000000000000004">
      <c r="A1" s="7" t="s">
        <v>2</v>
      </c>
      <c r="B1" s="8">
        <f>RANK(B9,$B9:$IAY9)</f>
        <v>1</v>
      </c>
      <c r="C1" s="8">
        <f>RANK(C9,$B9:$IAY9)</f>
        <v>2</v>
      </c>
      <c r="D1" s="8">
        <f>RANK(D9,$B9:$IAY9)</f>
        <v>3</v>
      </c>
      <c r="E1" s="8">
        <f>RANK(E9,$B9:$IAY9)</f>
        <v>4</v>
      </c>
      <c r="F1" s="8">
        <f>RANK(F9,$B9:$IAY9)</f>
        <v>5</v>
      </c>
      <c r="G1" s="8">
        <f>RANK(G9,$B9:$IAY9)</f>
        <v>6</v>
      </c>
      <c r="H1" s="8">
        <f>RANK(H9,$B9:$IAY9)</f>
        <v>7</v>
      </c>
      <c r="I1" s="8">
        <f>RANK(I9,$B9:$IAY9)</f>
        <v>8</v>
      </c>
      <c r="J1" s="8">
        <f>RANK(J9,$B9:$IAY9)</f>
        <v>9</v>
      </c>
      <c r="K1" s="8">
        <f>RANK(K9,$B9:$IAY9)</f>
        <v>10</v>
      </c>
      <c r="L1" s="8">
        <f>RANK(L9,$B9:$IAY9)</f>
        <v>11</v>
      </c>
      <c r="M1" s="8">
        <f>RANK(M9,$B9:$IAY9)</f>
        <v>12</v>
      </c>
      <c r="N1" s="8">
        <f>RANK(N9,$B9:$IAY9)</f>
        <v>13</v>
      </c>
      <c r="O1" s="8">
        <f>RANK(O9,$B9:$IAY9)</f>
        <v>14</v>
      </c>
      <c r="P1" s="8">
        <f>RANK(P9,$B9:$IAY9)</f>
        <v>15</v>
      </c>
      <c r="Q1" s="8">
        <f>RANK(Q9,$B9:$IAY9)</f>
        <v>16</v>
      </c>
      <c r="R1" s="8">
        <f>RANK(R9,$B9:$IAY9)</f>
        <v>17</v>
      </c>
      <c r="S1" s="8">
        <f>RANK(S9,$B9:$IAY9)</f>
        <v>18</v>
      </c>
      <c r="T1" s="8">
        <f>RANK(T9,$B9:$IAY9)</f>
        <v>18</v>
      </c>
      <c r="U1" s="8">
        <f>RANK(U9,$B9:$IAY9)</f>
        <v>18</v>
      </c>
    </row>
    <row r="2" spans="1:21" ht="48" thickBot="1" x14ac:dyDescent="0.25">
      <c r="A2" s="1" t="s">
        <v>0</v>
      </c>
      <c r="B2" s="4" t="s">
        <v>5</v>
      </c>
      <c r="C2" s="4" t="s">
        <v>4</v>
      </c>
      <c r="D2" s="4" t="s">
        <v>6</v>
      </c>
      <c r="E2" s="4" t="s">
        <v>21</v>
      </c>
      <c r="F2" s="4" t="s">
        <v>10</v>
      </c>
      <c r="G2" s="4" t="s">
        <v>8</v>
      </c>
      <c r="H2" s="4" t="s">
        <v>3</v>
      </c>
      <c r="I2" s="4" t="s">
        <v>14</v>
      </c>
      <c r="J2" s="4" t="s">
        <v>18</v>
      </c>
      <c r="K2" s="4" t="s">
        <v>22</v>
      </c>
      <c r="L2" s="4" t="s">
        <v>17</v>
      </c>
      <c r="M2" s="4" t="s">
        <v>23</v>
      </c>
      <c r="N2" s="4" t="s">
        <v>9</v>
      </c>
      <c r="O2" s="4" t="s">
        <v>16</v>
      </c>
      <c r="P2" s="4" t="s">
        <v>19</v>
      </c>
      <c r="Q2" s="4" t="s">
        <v>15</v>
      </c>
      <c r="R2" s="4" t="s">
        <v>11</v>
      </c>
      <c r="S2" s="4" t="s">
        <v>13</v>
      </c>
      <c r="T2" s="4" t="s">
        <v>7</v>
      </c>
      <c r="U2" s="4" t="s">
        <v>12</v>
      </c>
    </row>
    <row r="3" spans="1:21" ht="45.75" thickBot="1" x14ac:dyDescent="0.65">
      <c r="A3" s="6">
        <v>45741</v>
      </c>
      <c r="B3" s="2">
        <v>1220</v>
      </c>
      <c r="C3" s="2">
        <v>988</v>
      </c>
      <c r="D3" s="2">
        <v>1147</v>
      </c>
      <c r="E3" s="2">
        <v>1135</v>
      </c>
      <c r="F3" s="2"/>
      <c r="G3" s="2">
        <v>919</v>
      </c>
      <c r="H3" s="2">
        <v>1041</v>
      </c>
      <c r="I3" s="2"/>
      <c r="J3" s="2"/>
      <c r="K3" s="2"/>
      <c r="L3" s="2"/>
      <c r="M3" s="2"/>
      <c r="N3" s="2">
        <v>654</v>
      </c>
      <c r="O3" s="2"/>
      <c r="P3" s="2"/>
      <c r="Q3" s="2"/>
      <c r="R3" s="2"/>
      <c r="S3" s="2"/>
      <c r="U3" s="2"/>
    </row>
    <row r="4" spans="1:21" ht="45.75" thickBot="1" x14ac:dyDescent="0.65">
      <c r="A4" s="6">
        <v>45748</v>
      </c>
      <c r="B4" s="9">
        <v>1324</v>
      </c>
      <c r="C4" s="9">
        <v>1284</v>
      </c>
      <c r="D4" s="9">
        <v>1230</v>
      </c>
      <c r="E4" s="9">
        <v>1028</v>
      </c>
      <c r="F4" s="9">
        <v>933</v>
      </c>
      <c r="G4" s="9">
        <v>965</v>
      </c>
      <c r="H4" s="9">
        <v>1200</v>
      </c>
      <c r="I4" s="9"/>
      <c r="J4" s="9"/>
      <c r="K4" s="9"/>
      <c r="L4" s="9"/>
      <c r="M4" s="9"/>
      <c r="N4" s="9"/>
      <c r="O4" s="9"/>
      <c r="P4" s="9"/>
      <c r="Q4" s="9"/>
      <c r="R4" s="9">
        <v>155</v>
      </c>
      <c r="S4" s="9"/>
      <c r="T4" s="9"/>
    </row>
    <row r="5" spans="1:21" ht="45.75" thickBot="1" x14ac:dyDescent="0.65">
      <c r="A5" s="6">
        <v>45762</v>
      </c>
      <c r="B5" s="9">
        <v>1239</v>
      </c>
      <c r="C5" s="9">
        <v>1212</v>
      </c>
      <c r="D5" s="9">
        <v>987</v>
      </c>
      <c r="E5" s="9">
        <v>1200</v>
      </c>
      <c r="F5" s="9">
        <v>922</v>
      </c>
      <c r="G5" s="9"/>
      <c r="H5" s="9"/>
      <c r="I5" s="9">
        <v>1116</v>
      </c>
      <c r="J5" s="9"/>
      <c r="K5" s="9"/>
      <c r="L5" s="9"/>
      <c r="M5" s="9"/>
      <c r="N5" s="9"/>
      <c r="O5" s="10"/>
      <c r="P5" s="9"/>
      <c r="Q5" s="9">
        <v>294</v>
      </c>
      <c r="R5" s="9"/>
      <c r="T5" s="9"/>
      <c r="U5" s="9"/>
    </row>
    <row r="6" spans="1:21" ht="45.75" thickBot="1" x14ac:dyDescent="0.65">
      <c r="A6" s="6">
        <v>45769</v>
      </c>
      <c r="B6" s="9">
        <v>1008</v>
      </c>
      <c r="C6" s="9">
        <v>1038</v>
      </c>
      <c r="D6" s="9">
        <v>770</v>
      </c>
      <c r="E6" s="9"/>
      <c r="F6" s="9"/>
      <c r="G6" s="9">
        <v>645</v>
      </c>
      <c r="H6" s="9"/>
      <c r="I6" s="9"/>
      <c r="J6" s="9"/>
      <c r="K6" s="9"/>
      <c r="L6" s="9">
        <v>793</v>
      </c>
      <c r="M6" s="9"/>
      <c r="N6" s="9"/>
      <c r="O6" s="9">
        <v>585</v>
      </c>
      <c r="P6" s="9"/>
      <c r="Q6" s="9"/>
      <c r="R6" s="9"/>
      <c r="S6" s="9"/>
      <c r="T6" s="9"/>
      <c r="U6" s="9"/>
    </row>
    <row r="7" spans="1:21" ht="45.75" thickBot="1" x14ac:dyDescent="0.65">
      <c r="A7" s="6">
        <v>45776</v>
      </c>
      <c r="B7" s="9">
        <v>1318</v>
      </c>
      <c r="C7" s="9">
        <v>1212</v>
      </c>
      <c r="D7" s="9">
        <v>1053</v>
      </c>
      <c r="E7" s="9"/>
      <c r="F7" s="9">
        <v>946</v>
      </c>
      <c r="G7" s="9">
        <v>806</v>
      </c>
      <c r="H7" s="9"/>
      <c r="I7" s="9"/>
      <c r="J7" s="9">
        <v>1026</v>
      </c>
      <c r="K7" s="9"/>
      <c r="L7" s="9"/>
      <c r="M7" s="9"/>
      <c r="N7" s="9"/>
      <c r="O7" s="9"/>
      <c r="P7" s="9">
        <v>439</v>
      </c>
      <c r="Q7" s="9"/>
      <c r="R7" s="9"/>
      <c r="S7" s="9"/>
      <c r="T7" s="9"/>
      <c r="U7" s="9"/>
    </row>
    <row r="8" spans="1:21" ht="45" x14ac:dyDescent="0.6">
      <c r="A8" s="6">
        <v>45783</v>
      </c>
      <c r="B8" s="9">
        <v>1027</v>
      </c>
      <c r="C8" s="9">
        <v>1041</v>
      </c>
      <c r="D8" s="9">
        <v>889</v>
      </c>
      <c r="E8" s="9">
        <v>1067</v>
      </c>
      <c r="F8" s="9">
        <v>973</v>
      </c>
      <c r="G8" s="9"/>
      <c r="H8" s="9">
        <v>874</v>
      </c>
      <c r="I8" s="9"/>
      <c r="J8" s="9"/>
      <c r="K8" s="9">
        <v>958</v>
      </c>
      <c r="L8" s="9"/>
      <c r="M8" s="11">
        <v>762</v>
      </c>
      <c r="N8" s="9"/>
      <c r="O8" s="9"/>
      <c r="P8" s="9"/>
      <c r="Q8" s="9"/>
      <c r="R8" s="9"/>
      <c r="S8" s="9"/>
      <c r="T8" s="9"/>
      <c r="U8" s="9"/>
    </row>
    <row r="9" spans="1:21" ht="45.75" thickBot="1" x14ac:dyDescent="0.25">
      <c r="A9" s="3" t="s">
        <v>1</v>
      </c>
      <c r="B9" s="5">
        <f>SUM(B3:B8)</f>
        <v>7136</v>
      </c>
      <c r="C9" s="5">
        <f>SUM(C3:C8)</f>
        <v>6775</v>
      </c>
      <c r="D9" s="5">
        <f>SUM(D3:D8)</f>
        <v>6076</v>
      </c>
      <c r="E9" s="5">
        <f>SUM(E3:E8)</f>
        <v>4430</v>
      </c>
      <c r="F9" s="5">
        <f>SUM(F3:F8)</f>
        <v>3774</v>
      </c>
      <c r="G9" s="5">
        <f>SUM(G3:G8)</f>
        <v>3335</v>
      </c>
      <c r="H9" s="5">
        <f>SUM(H3:H8)</f>
        <v>3115</v>
      </c>
      <c r="I9" s="5">
        <f>SUM(I3:I8)</f>
        <v>1116</v>
      </c>
      <c r="J9" s="5">
        <f>SUM(J3:J8)</f>
        <v>1026</v>
      </c>
      <c r="K9" s="5">
        <f>SUM(K3:K8)</f>
        <v>958</v>
      </c>
      <c r="L9" s="5">
        <f>SUM(L3:L8)</f>
        <v>793</v>
      </c>
      <c r="M9" s="5">
        <f>SUM(M3:M8)</f>
        <v>762</v>
      </c>
      <c r="N9" s="5">
        <f>SUM(N3:N8)</f>
        <v>654</v>
      </c>
      <c r="O9" s="5">
        <f>SUM(O3:O8)</f>
        <v>585</v>
      </c>
      <c r="P9" s="5">
        <f>SUM(P3:P8)</f>
        <v>439</v>
      </c>
      <c r="Q9" s="5">
        <f>SUM(Q3:Q8)</f>
        <v>294</v>
      </c>
      <c r="R9" s="5">
        <f>SUM(R3:R8)</f>
        <v>155</v>
      </c>
      <c r="S9" s="5">
        <f>SUM(S3:S8)</f>
        <v>0</v>
      </c>
      <c r="T9" s="5">
        <f>SUM(T3:T8)</f>
        <v>0</v>
      </c>
      <c r="U9" s="5">
        <f>SUM(U3:U8)</f>
        <v>0</v>
      </c>
    </row>
    <row r="11" spans="1:21" x14ac:dyDescent="0.2">
      <c r="A11" t="s">
        <v>20</v>
      </c>
    </row>
  </sheetData>
  <sheetProtection selectLockedCells="1" selectUnlockedCells="1"/>
  <phoneticPr fontId="3" type="noConversion"/>
  <conditionalFormatting sqref="E1:E2 T5 S4:T4 S3 U1:U3 S1:T2 B1:D9 E6:E9 U5:U9 S6:T9 F1:R9">
    <cfRule type="expression" dxfId="12" priority="1" stopIfTrue="1">
      <formula>B$1=3</formula>
    </cfRule>
    <cfRule type="expression" dxfId="11" priority="2" stopIfTrue="1">
      <formula>B$1=2</formula>
    </cfRule>
    <cfRule type="expression" dxfId="10" priority="4" stopIfTrue="1">
      <formula>B$1=1</formula>
    </cfRule>
  </conditionalFormatting>
  <conditionalFormatting sqref="Q1 E1">
    <cfRule type="expression" dxfId="9" priority="3" stopIfTrue="1">
      <formula>E$1=2</formula>
    </cfRule>
  </conditionalFormatting>
  <conditionalFormatting sqref="E4">
    <cfRule type="expression" dxfId="8" priority="65" stopIfTrue="1">
      <formula>U$1=3</formula>
    </cfRule>
    <cfRule type="expression" dxfId="7" priority="66" stopIfTrue="1">
      <formula>U$1=2</formula>
    </cfRule>
    <cfRule type="expression" dxfId="6" priority="67" stopIfTrue="1">
      <formula>U$1=1</formula>
    </cfRule>
  </conditionalFormatting>
  <conditionalFormatting sqref="E3">
    <cfRule type="expression" dxfId="5" priority="68" stopIfTrue="1">
      <formula>T$1=3</formula>
    </cfRule>
    <cfRule type="expression" dxfId="4" priority="69" stopIfTrue="1">
      <formula>T$1=2</formula>
    </cfRule>
    <cfRule type="expression" dxfId="3" priority="70" stopIfTrue="1">
      <formula>T$1=1</formula>
    </cfRule>
  </conditionalFormatting>
  <conditionalFormatting sqref="E5">
    <cfRule type="expression" dxfId="2" priority="71" stopIfTrue="1">
      <formula>S$1=3</formula>
    </cfRule>
    <cfRule type="expression" dxfId="1" priority="72" stopIfTrue="1">
      <formula>S$1=2</formula>
    </cfRule>
    <cfRule type="expression" dxfId="0" priority="73" stopIfTrue="1">
      <formula>S$1=1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2025-05-07T14:27:48Z</dcterms:modified>
</cp:coreProperties>
</file>